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G:\Supporting Documents\"/>
    </mc:Choice>
  </mc:AlternateContent>
  <xr:revisionPtr revIDLastSave="0" documentId="13_ncr:1_{9E27660C-699D-4100-B2B1-B7831D4574B5}" xr6:coauthVersionLast="47" xr6:coauthVersionMax="47" xr10:uidLastSave="{00000000-0000-0000-0000-000000000000}"/>
  <workbookProtection lockStructure="1"/>
  <bookViews>
    <workbookView xWindow="-120" yWindow="-120" windowWidth="29040" windowHeight="15840" firstSheet="1" activeTab="1" xr2:uid="{00000000-000D-0000-FFFF-FFFF00000000}"/>
  </bookViews>
  <sheets>
    <sheet name="Data" sheetId="2" state="hidden" r:id="rId1"/>
    <sheet name="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3" i="1"/>
  <c r="H42" i="1"/>
  <c r="H41" i="1"/>
  <c r="H40" i="1"/>
  <c r="H37" i="1"/>
  <c r="H36" i="1"/>
  <c r="H35" i="1"/>
  <c r="H34" i="1"/>
  <c r="H33" i="1"/>
  <c r="H32" i="1"/>
  <c r="H29" i="1"/>
  <c r="H28" i="1"/>
  <c r="H27" i="1"/>
  <c r="H24" i="1"/>
  <c r="H23" i="1"/>
  <c r="H22" i="1"/>
  <c r="H21" i="1"/>
  <c r="H20" i="1"/>
  <c r="H19" i="1"/>
  <c r="H18" i="1"/>
  <c r="H15" i="1"/>
  <c r="H14" i="1"/>
  <c r="H13" i="1"/>
  <c r="H12" i="1"/>
  <c r="H11" i="1"/>
  <c r="H10" i="1"/>
  <c r="L24" i="1"/>
  <c r="H9" i="1"/>
  <c r="N60" i="1" l="1"/>
  <c r="H25" i="1" l="1"/>
  <c r="N15" i="1" s="1"/>
  <c r="H44" i="1"/>
  <c r="N18" i="1" s="1"/>
  <c r="H56" i="1"/>
  <c r="N19" i="1" s="1"/>
  <c r="H30" i="1"/>
  <c r="N16" i="1" s="1"/>
  <c r="H38" i="1"/>
  <c r="N17" i="1" s="1"/>
  <c r="H16" i="1"/>
  <c r="N10" i="1" s="1"/>
  <c r="N12" i="1" l="1"/>
  <c r="N21" i="1" l="1"/>
  <c r="N23" i="1" s="1"/>
</calcChain>
</file>

<file path=xl/sharedStrings.xml><?xml version="1.0" encoding="utf-8"?>
<sst xmlns="http://schemas.openxmlformats.org/spreadsheetml/2006/main" count="121" uniqueCount="71">
  <si>
    <t>Other</t>
  </si>
  <si>
    <t>Income:</t>
  </si>
  <si>
    <t>Housing-Related Expenses:</t>
  </si>
  <si>
    <t>TV</t>
  </si>
  <si>
    <t>Internet</t>
  </si>
  <si>
    <t>School-Related Expenses:</t>
  </si>
  <si>
    <t>Tuition and Fees</t>
  </si>
  <si>
    <t>Boards/Seminars</t>
  </si>
  <si>
    <t>Transportation Expenses:</t>
  </si>
  <si>
    <t>Car Payment</t>
  </si>
  <si>
    <t>Vehicle - Insurance</t>
  </si>
  <si>
    <t>Parking</t>
  </si>
  <si>
    <t>One Time Expenses:</t>
  </si>
  <si>
    <t>Computer</t>
  </si>
  <si>
    <t>Other Expenses:</t>
  </si>
  <si>
    <t>Entertainment</t>
  </si>
  <si>
    <t>Laundry</t>
  </si>
  <si>
    <t>Toiletries</t>
  </si>
  <si>
    <t>Clothing</t>
  </si>
  <si>
    <t>Insurance - Medical/Dental</t>
  </si>
  <si>
    <t>Donations</t>
  </si>
  <si>
    <t>Amount</t>
  </si>
  <si>
    <t>Monthly</t>
  </si>
  <si>
    <t>Yearly</t>
  </si>
  <si>
    <t>Biweekly</t>
  </si>
  <si>
    <t>From Parents</t>
  </si>
  <si>
    <t>Monthly Amount</t>
  </si>
  <si>
    <t>Budget Details</t>
  </si>
  <si>
    <t>Summary</t>
  </si>
  <si>
    <t>Total</t>
  </si>
  <si>
    <t xml:space="preserve">Show Results: </t>
  </si>
  <si>
    <t xml:space="preserve">Income: </t>
  </si>
  <si>
    <t>Total Income</t>
  </si>
  <si>
    <t>Expenses:</t>
  </si>
  <si>
    <t>Housing-Related</t>
  </si>
  <si>
    <t>School-Related</t>
  </si>
  <si>
    <t>Transportation</t>
  </si>
  <si>
    <t>One-Time</t>
  </si>
  <si>
    <t>Other Expenses</t>
  </si>
  <si>
    <t>Total Expenses</t>
  </si>
  <si>
    <t xml:space="preserve">Remaining: </t>
  </si>
  <si>
    <t>Cell Phone</t>
  </si>
  <si>
    <t>Fuel</t>
  </si>
  <si>
    <t>Frequency</t>
  </si>
  <si>
    <t>Income</t>
  </si>
  <si>
    <t>Kerry Hallahan</t>
  </si>
  <si>
    <t>Laurel Miller</t>
  </si>
  <si>
    <t>Ashley Nickell</t>
  </si>
  <si>
    <t>Kristen Keele</t>
  </si>
  <si>
    <t xml:space="preserve">Prepared By: </t>
  </si>
  <si>
    <t>Tamkika Johnson</t>
  </si>
  <si>
    <t xml:space="preserve">on: </t>
  </si>
  <si>
    <r>
      <t xml:space="preserve">From Student Loans </t>
    </r>
    <r>
      <rPr>
        <sz val="10"/>
        <rFont val="Helvetica"/>
        <family val="2"/>
      </rPr>
      <t>(Net Amount)</t>
    </r>
  </si>
  <si>
    <r>
      <t>Books</t>
    </r>
    <r>
      <rPr>
        <sz val="16"/>
        <rFont val="Helvetica"/>
        <family val="2"/>
      </rPr>
      <t xml:space="preserve"> </t>
    </r>
    <r>
      <rPr>
        <sz val="10"/>
        <rFont val="Helvetica"/>
        <family val="2"/>
      </rPr>
      <t>(use $40 per class if you don't know)</t>
    </r>
  </si>
  <si>
    <r>
      <t xml:space="preserve">Other </t>
    </r>
    <r>
      <rPr>
        <sz val="10"/>
        <color indexed="8"/>
        <rFont val="Helvetica"/>
        <family val="2"/>
      </rPr>
      <t>(Doctor's bag, iPad)</t>
    </r>
  </si>
  <si>
    <r>
      <t xml:space="preserve">Food </t>
    </r>
    <r>
      <rPr>
        <sz val="10"/>
        <color indexed="8"/>
        <rFont val="Helvetica"/>
        <family val="2"/>
      </rPr>
      <t>(groceries, eating out)</t>
    </r>
  </si>
  <si>
    <t>From Scholarships or Grants</t>
  </si>
  <si>
    <r>
      <t xml:space="preserve">Employment </t>
    </r>
    <r>
      <rPr>
        <sz val="10"/>
        <rFont val="Helvetica"/>
        <family val="2"/>
      </rPr>
      <t>(Full Time, Part Time)</t>
    </r>
  </si>
  <si>
    <r>
      <t xml:space="preserve">From Work Study </t>
    </r>
    <r>
      <rPr>
        <sz val="10"/>
        <rFont val="Helvetica"/>
        <family val="2"/>
      </rPr>
      <t>(Federal or Non-Federal)</t>
    </r>
  </si>
  <si>
    <t xml:space="preserve">Other </t>
  </si>
  <si>
    <r>
      <t xml:space="preserve">Insurance </t>
    </r>
    <r>
      <rPr>
        <sz val="10"/>
        <color indexed="8"/>
        <rFont val="Helvetica"/>
        <family val="2"/>
      </rPr>
      <t>(renter's)</t>
    </r>
  </si>
  <si>
    <t>Vehicle - Maintenance/ repairs</t>
  </si>
  <si>
    <t>Travel</t>
  </si>
  <si>
    <t>Child Care</t>
  </si>
  <si>
    <t>Credit Card Payments</t>
  </si>
  <si>
    <t>From Savings</t>
  </si>
  <si>
    <r>
      <t xml:space="preserve">Utilities </t>
    </r>
    <r>
      <rPr>
        <sz val="10"/>
        <rFont val="Helvetica"/>
        <family val="2"/>
      </rPr>
      <t>(electric, gas, water, sewer, trash)</t>
    </r>
  </si>
  <si>
    <t>Rent/Mortgage</t>
  </si>
  <si>
    <t xml:space="preserve">Student Name: </t>
  </si>
  <si>
    <t xml:space="preserve"> </t>
  </si>
  <si>
    <t>Trimester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</si>
</sst>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b/>
      <sz val="18"/>
      <color theme="3" tint="-0.499984740745262"/>
      <name val="Helvetica"/>
      <family val="2"/>
    </font>
    <font>
      <sz val="14"/>
      <color theme="1"/>
      <name val="Helvetica"/>
      <family val="2"/>
    </font>
    <font>
      <sz val="10"/>
      <name val="Helvetica"/>
      <family val="2"/>
    </font>
    <font>
      <sz val="10"/>
      <color indexed="8"/>
      <name val="Helvetica"/>
      <family val="2"/>
    </font>
    <font>
      <sz val="16"/>
      <color theme="1"/>
      <name val="Helvetica"/>
      <family val="2"/>
    </font>
    <font>
      <sz val="16"/>
      <color theme="1"/>
      <name val="Verdana"/>
      <family val="2"/>
    </font>
    <font>
      <sz val="16"/>
      <color theme="1"/>
      <name val="Calibri"/>
      <family val="2"/>
      <scheme val="minor"/>
    </font>
    <font>
      <b/>
      <sz val="16"/>
      <color indexed="8"/>
      <name val="Helvetica"/>
      <family val="2"/>
    </font>
    <font>
      <b/>
      <sz val="16"/>
      <color theme="1"/>
      <name val="Helvetica"/>
      <family val="2"/>
    </font>
    <font>
      <sz val="16"/>
      <name val="Helvetica"/>
      <family val="2"/>
    </font>
    <font>
      <sz val="16"/>
      <color indexed="8"/>
      <name val="Helvetica"/>
      <family val="2"/>
    </font>
    <font>
      <b/>
      <sz val="16"/>
      <name val="Helvetica"/>
      <family val="2"/>
    </font>
    <font>
      <b/>
      <sz val="16"/>
      <color theme="0" tint="-0.499984740745262"/>
      <name val="Helvetica"/>
      <family val="2"/>
    </font>
    <font>
      <b/>
      <sz val="18"/>
      <color theme="1"/>
      <name val="Helvetica"/>
      <family val="2"/>
    </font>
    <font>
      <b/>
      <sz val="36"/>
      <color rgb="FF00B050"/>
      <name val="Helvetica"/>
      <family val="2"/>
    </font>
    <font>
      <b/>
      <sz val="36"/>
      <color rgb="FFA50021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94AEDE"/>
        <bgColor indexed="9"/>
      </patternFill>
    </fill>
    <fill>
      <patternFill patternType="solid">
        <fgColor rgb="FFFFA2EF"/>
        <bgColor indexed="9"/>
      </patternFill>
    </fill>
    <fill>
      <patternFill patternType="solid">
        <fgColor rgb="FFF79A6B"/>
        <bgColor indexed="9"/>
      </patternFill>
    </fill>
    <fill>
      <patternFill patternType="solid">
        <fgColor rgb="FFAD86C6"/>
        <bgColor indexed="9"/>
      </patternFill>
    </fill>
    <fill>
      <patternFill patternType="solid">
        <fgColor rgb="FFF7DF5A"/>
        <bgColor indexed="9"/>
      </patternFill>
    </fill>
    <fill>
      <patternFill patternType="solid">
        <fgColor rgb="FFA5DBD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A50021"/>
      </left>
      <right/>
      <top style="thick">
        <color rgb="FFA50021"/>
      </top>
      <bottom/>
      <diagonal/>
    </border>
    <border>
      <left/>
      <right/>
      <top style="thick">
        <color rgb="FFA50021"/>
      </top>
      <bottom/>
      <diagonal/>
    </border>
    <border>
      <left/>
      <right style="thick">
        <color rgb="FFA50021"/>
      </right>
      <top style="thick">
        <color rgb="FFA50021"/>
      </top>
      <bottom/>
      <diagonal/>
    </border>
    <border>
      <left style="thick">
        <color rgb="FFA50021"/>
      </left>
      <right/>
      <top/>
      <bottom/>
      <diagonal/>
    </border>
    <border>
      <left/>
      <right style="thick">
        <color rgb="FFA50021"/>
      </right>
      <top/>
      <bottom/>
      <diagonal/>
    </border>
    <border>
      <left style="thick">
        <color rgb="FFA50021"/>
      </left>
      <right/>
      <top/>
      <bottom style="thick">
        <color rgb="FFA50021"/>
      </bottom>
      <diagonal/>
    </border>
    <border>
      <left/>
      <right/>
      <top/>
      <bottom style="thick">
        <color rgb="FFA50021"/>
      </bottom>
      <diagonal/>
    </border>
    <border>
      <left/>
      <right style="thick">
        <color rgb="FFA50021"/>
      </right>
      <top/>
      <bottom style="thick">
        <color rgb="FFA50021"/>
      </bottom>
      <diagonal/>
    </border>
    <border>
      <left/>
      <right/>
      <top/>
      <bottom style="hair">
        <color auto="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1">
    <xf numFmtId="0" fontId="0" fillId="0" borderId="0"/>
  </cellStyleXfs>
  <cellXfs count="115">
    <xf numFmtId="0" fontId="0" fillId="0" borderId="0" xfId="0"/>
    <xf numFmtId="44" fontId="5" fillId="0" borderId="12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12" xfId="0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4" fontId="3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4" fontId="1" fillId="0" borderId="0" xfId="0" applyNumberFormat="1" applyFont="1" applyProtection="1">
      <protection locked="0"/>
    </xf>
    <xf numFmtId="8" fontId="4" fillId="0" borderId="12" xfId="0" applyNumberFormat="1" applyFont="1" applyBorder="1" applyProtection="1">
      <protection locked="0"/>
    </xf>
    <xf numFmtId="8" fontId="2" fillId="0" borderId="0" xfId="0" applyNumberFormat="1" applyFont="1" applyProtection="1">
      <protection locked="0"/>
    </xf>
    <xf numFmtId="8" fontId="0" fillId="0" borderId="0" xfId="0" applyNumberFormat="1" applyProtection="1">
      <protection locked="0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8" fontId="11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8" fontId="7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44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8" fontId="10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44" fontId="10" fillId="0" borderId="14" xfId="0" applyNumberFormat="1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/>
    <xf numFmtId="0" fontId="10" fillId="0" borderId="5" xfId="0" applyFont="1" applyBorder="1" applyProtection="1">
      <protection locked="0"/>
    </xf>
    <xf numFmtId="8" fontId="10" fillId="0" borderId="5" xfId="0" applyNumberFormat="1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44" fontId="10" fillId="0" borderId="0" xfId="0" applyNumberFormat="1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8" fontId="15" fillId="10" borderId="1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 applyProtection="1">
      <protection locked="0"/>
    </xf>
    <xf numFmtId="164" fontId="16" fillId="9" borderId="0" xfId="0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Protection="1"/>
    <xf numFmtId="8" fontId="10" fillId="0" borderId="0" xfId="0" applyNumberFormat="1" applyFont="1" applyBorder="1" applyProtection="1"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7" fillId="11" borderId="1" xfId="0" applyFont="1" applyFill="1" applyBorder="1" applyAlignment="1" applyProtection="1">
      <alignment horizontal="center"/>
      <protection locked="0"/>
    </xf>
    <xf numFmtId="164" fontId="16" fillId="9" borderId="3" xfId="0" applyNumberFormat="1" applyFont="1" applyFill="1" applyBorder="1" applyProtection="1">
      <protection locked="0"/>
    </xf>
    <xf numFmtId="0" fontId="14" fillId="10" borderId="0" xfId="0" applyFont="1" applyFill="1" applyBorder="1" applyProtection="1"/>
    <xf numFmtId="8" fontId="14" fillId="10" borderId="0" xfId="0" applyNumberFormat="1" applyFont="1" applyFill="1" applyBorder="1" applyProtection="1"/>
    <xf numFmtId="0" fontId="15" fillId="0" borderId="0" xfId="0" applyFont="1" applyBorder="1" applyAlignment="1" applyProtection="1">
      <alignment vertical="center"/>
      <protection locked="0"/>
    </xf>
    <xf numFmtId="44" fontId="16" fillId="3" borderId="3" xfId="0" applyNumberFormat="1" applyFont="1" applyFill="1" applyBorder="1" applyAlignment="1" applyProtection="1">
      <alignment horizontal="center"/>
    </xf>
    <xf numFmtId="0" fontId="10" fillId="0" borderId="0" xfId="0" applyFont="1" applyBorder="1" applyProtection="1"/>
    <xf numFmtId="8" fontId="10" fillId="0" borderId="0" xfId="0" applyNumberFormat="1" applyFont="1" applyBorder="1" applyProtection="1"/>
    <xf numFmtId="0" fontId="18" fillId="0" borderId="0" xfId="0" applyFont="1" applyBorder="1" applyAlignment="1" applyProtection="1">
      <alignment horizontal="right"/>
    </xf>
    <xf numFmtId="8" fontId="18" fillId="0" borderId="0" xfId="0" applyNumberFormat="1" applyFont="1" applyBorder="1" applyProtection="1"/>
    <xf numFmtId="44" fontId="16" fillId="4" borderId="3" xfId="0" applyNumberFormat="1" applyFont="1" applyFill="1" applyBorder="1" applyAlignment="1" applyProtection="1">
      <alignment horizontal="center"/>
    </xf>
    <xf numFmtId="0" fontId="14" fillId="0" borderId="0" xfId="0" applyFont="1" applyBorder="1" applyProtection="1">
      <protection locked="0"/>
    </xf>
    <xf numFmtId="44" fontId="13" fillId="3" borderId="3" xfId="0" applyNumberFormat="1" applyFont="1" applyFill="1" applyBorder="1" applyProtection="1"/>
    <xf numFmtId="44" fontId="16" fillId="5" borderId="3" xfId="0" applyNumberFormat="1" applyFont="1" applyFill="1" applyBorder="1" applyAlignment="1" applyProtection="1">
      <alignment horizontal="center"/>
    </xf>
    <xf numFmtId="0" fontId="13" fillId="4" borderId="0" xfId="0" applyFont="1" applyFill="1" applyBorder="1" applyProtection="1">
      <protection locked="0"/>
    </xf>
    <xf numFmtId="44" fontId="16" fillId="6" borderId="3" xfId="0" applyNumberFormat="1" applyFont="1" applyFill="1" applyBorder="1" applyAlignment="1" applyProtection="1">
      <alignment horizontal="center"/>
    </xf>
    <xf numFmtId="0" fontId="16" fillId="2" borderId="0" xfId="0" applyFont="1" applyFill="1" applyBorder="1" applyProtection="1">
      <protection locked="0"/>
    </xf>
    <xf numFmtId="44" fontId="16" fillId="7" borderId="3" xfId="0" applyNumberFormat="1" applyFont="1" applyFill="1" applyBorder="1" applyAlignment="1" applyProtection="1">
      <alignment horizontal="center"/>
    </xf>
    <xf numFmtId="44" fontId="16" fillId="8" borderId="3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0" fontId="10" fillId="0" borderId="9" xfId="0" applyFont="1" applyBorder="1" applyProtection="1">
      <protection locked="0"/>
    </xf>
    <xf numFmtId="44" fontId="10" fillId="0" borderId="10" xfId="0" applyNumberFormat="1" applyFont="1" applyBorder="1" applyAlignment="1" applyProtection="1">
      <alignment horizontal="right"/>
    </xf>
    <xf numFmtId="0" fontId="10" fillId="0" borderId="10" xfId="0" applyFont="1" applyBorder="1" applyProtection="1"/>
    <xf numFmtId="8" fontId="10" fillId="0" borderId="10" xfId="0" applyNumberFormat="1" applyFont="1" applyBorder="1" applyAlignment="1" applyProtection="1">
      <alignment horizontal="center"/>
    </xf>
    <xf numFmtId="0" fontId="10" fillId="0" borderId="11" xfId="0" applyFont="1" applyBorder="1" applyProtection="1">
      <protection locked="0"/>
    </xf>
    <xf numFmtId="44" fontId="13" fillId="4" borderId="3" xfId="0" applyNumberFormat="1" applyFont="1" applyFill="1" applyBorder="1" applyProtection="1"/>
    <xf numFmtId="0" fontId="13" fillId="5" borderId="0" xfId="0" applyFont="1" applyFill="1" applyBorder="1" applyProtection="1">
      <protection locked="0"/>
    </xf>
    <xf numFmtId="44" fontId="13" fillId="5" borderId="3" xfId="0" applyNumberFormat="1" applyFont="1" applyFill="1" applyBorder="1" applyProtection="1"/>
    <xf numFmtId="0" fontId="13" fillId="6" borderId="0" xfId="0" applyFont="1" applyFill="1" applyBorder="1" applyProtection="1">
      <protection locked="0"/>
    </xf>
    <xf numFmtId="44" fontId="13" fillId="6" borderId="3" xfId="0" applyNumberFormat="1" applyFont="1" applyFill="1" applyBorder="1" applyProtection="1"/>
    <xf numFmtId="0" fontId="13" fillId="7" borderId="0" xfId="0" applyFont="1" applyFill="1" applyBorder="1" applyProtection="1">
      <protection locked="0"/>
    </xf>
    <xf numFmtId="44" fontId="13" fillId="7" borderId="3" xfId="0" applyNumberFormat="1" applyFont="1" applyFill="1" applyBorder="1" applyProtection="1"/>
    <xf numFmtId="0" fontId="13" fillId="8" borderId="0" xfId="0" applyFont="1" applyFill="1" applyBorder="1" applyProtection="1">
      <protection locked="0"/>
    </xf>
    <xf numFmtId="44" fontId="13" fillId="8" borderId="3" xfId="0" applyNumberFormat="1" applyFont="1" applyFill="1" applyBorder="1" applyProtection="1"/>
    <xf numFmtId="0" fontId="10" fillId="0" borderId="18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center"/>
      <protection locked="0"/>
    </xf>
    <xf numFmtId="0" fontId="14" fillId="0" borderId="19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44" fontId="11" fillId="0" borderId="0" xfId="0" applyNumberFormat="1" applyFont="1" applyProtection="1">
      <protection locked="0"/>
    </xf>
    <xf numFmtId="0" fontId="10" fillId="0" borderId="0" xfId="0" applyFont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12" xfId="0" applyFont="1" applyFill="1" applyBorder="1" applyAlignment="1" applyProtection="1">
      <alignment vertical="center"/>
      <protection locked="0"/>
    </xf>
    <xf numFmtId="0" fontId="21" fillId="0" borderId="12" xfId="0" applyFont="1" applyFill="1" applyBorder="1" applyAlignment="1" applyProtection="1">
      <alignment vertical="center"/>
      <protection locked="0"/>
    </xf>
    <xf numFmtId="0" fontId="19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10" fillId="11" borderId="0" xfId="0" applyFont="1" applyFill="1" applyAlignment="1" applyProtection="1">
      <alignment horizontal="right"/>
      <protection locked="0"/>
    </xf>
    <xf numFmtId="0" fontId="10" fillId="11" borderId="0" xfId="0" applyFont="1" applyFill="1" applyAlignment="1" applyProtection="1">
      <alignment horizontal="center"/>
      <protection locked="0"/>
    </xf>
    <xf numFmtId="14" fontId="10" fillId="11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D56F"/>
      <color rgb="FF421E06"/>
      <color rgb="FFB6B333"/>
      <color rgb="FFA50021"/>
      <color rgb="FFCC00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0</xdr:row>
          <xdr:rowOff>400050</xdr:rowOff>
        </xdr:from>
        <xdr:to>
          <xdr:col>5</xdr:col>
          <xdr:colOff>800100</xdr:colOff>
          <xdr:row>2</xdr:row>
          <xdr:rowOff>28575</xdr:rowOff>
        </xdr:to>
        <xdr:sp macro="" textlink="">
          <xdr:nvSpPr>
            <xdr:cNvPr id="2049" name="Text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1333500</xdr:colOff>
      <xdr:row>2</xdr:row>
      <xdr:rowOff>0</xdr:rowOff>
    </xdr:from>
    <xdr:to>
      <xdr:col>5</xdr:col>
      <xdr:colOff>809625</xdr:colOff>
      <xdr:row>2</xdr:row>
      <xdr:rowOff>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752600" y="752475"/>
          <a:ext cx="4000500" cy="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5"/>
  <sheetViews>
    <sheetView workbookViewId="0">
      <selection activeCell="H21" sqref="H21"/>
    </sheetView>
  </sheetViews>
  <sheetFormatPr defaultRowHeight="15" x14ac:dyDescent="0.25"/>
  <cols>
    <col min="2" max="2" width="8.42578125" bestFit="1" customWidth="1"/>
    <col min="5" max="5" width="15.140625" bestFit="1" customWidth="1"/>
  </cols>
  <sheetData>
    <row r="1" spans="1:5" x14ac:dyDescent="0.25">
      <c r="A1" s="111" t="s">
        <v>24</v>
      </c>
      <c r="B1" s="111"/>
      <c r="C1" s="111" t="s">
        <v>22</v>
      </c>
      <c r="D1" s="111"/>
      <c r="E1" s="111" t="s">
        <v>45</v>
      </c>
    </row>
    <row r="2" spans="1:5" x14ac:dyDescent="0.25">
      <c r="A2" s="111" t="s">
        <v>22</v>
      </c>
      <c r="B2" s="111"/>
      <c r="C2" s="111" t="s">
        <v>70</v>
      </c>
      <c r="D2" s="111"/>
      <c r="E2" s="111" t="s">
        <v>46</v>
      </c>
    </row>
    <row r="3" spans="1:5" x14ac:dyDescent="0.25">
      <c r="A3" s="111" t="s">
        <v>70</v>
      </c>
      <c r="B3" s="111"/>
      <c r="C3" s="111" t="s">
        <v>23</v>
      </c>
      <c r="D3" s="111"/>
      <c r="E3" s="111" t="s">
        <v>47</v>
      </c>
    </row>
    <row r="4" spans="1:5" x14ac:dyDescent="0.25">
      <c r="A4" s="111" t="s">
        <v>23</v>
      </c>
      <c r="B4" s="111"/>
      <c r="C4" s="111"/>
      <c r="D4" s="111"/>
      <c r="E4" s="111" t="s">
        <v>50</v>
      </c>
    </row>
    <row r="5" spans="1:5" x14ac:dyDescent="0.25">
      <c r="A5" s="111"/>
      <c r="B5" s="111"/>
      <c r="C5" s="111"/>
      <c r="D5" s="111"/>
      <c r="E5" s="111" t="s">
        <v>48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73"/>
  <sheetViews>
    <sheetView tabSelected="1" view="pageLayout" topLeftCell="A4" zoomScaleNormal="100" workbookViewId="0">
      <selection activeCell="N7" sqref="N7"/>
    </sheetView>
  </sheetViews>
  <sheetFormatPr defaultRowHeight="15.75" x14ac:dyDescent="0.25"/>
  <cols>
    <col min="1" max="1" width="2.5703125" style="9" customWidth="1"/>
    <col min="2" max="2" width="3.28515625" style="17" customWidth="1"/>
    <col min="3" max="3" width="46.28515625" style="17" bestFit="1" customWidth="1"/>
    <col min="4" max="4" width="15" style="18" customWidth="1"/>
    <col min="5" max="5" width="1.85546875" style="19" customWidth="1"/>
    <col min="6" max="6" width="17.140625" style="17" bestFit="1" customWidth="1"/>
    <col min="7" max="7" width="7.140625" style="17" customWidth="1"/>
    <col min="8" max="8" width="22.5703125" style="20" bestFit="1" customWidth="1"/>
    <col min="9" max="9" width="3.42578125" style="17" customWidth="1"/>
    <col min="10" max="10" width="10.7109375" style="17" customWidth="1"/>
    <col min="11" max="11" width="3.28515625" style="9" customWidth="1"/>
    <col min="12" max="12" width="25.85546875" style="9" bestFit="1" customWidth="1"/>
    <col min="13" max="13" width="1.85546875" style="9" customWidth="1"/>
    <col min="14" max="14" width="19" style="23" bestFit="1" customWidth="1"/>
    <col min="15" max="15" width="4" style="9" customWidth="1"/>
    <col min="16" max="16" width="2.85546875" style="9" customWidth="1"/>
    <col min="17" max="17" width="9.140625" style="9"/>
    <col min="18" max="18" width="8.42578125" style="9" customWidth="1"/>
    <col min="19" max="19" width="9.140625" style="9" customWidth="1"/>
    <col min="20" max="16384" width="9.140625" style="9"/>
  </cols>
  <sheetData>
    <row r="1" spans="1:19" ht="36" customHeight="1" x14ac:dyDescent="0.35">
      <c r="A1" s="106"/>
      <c r="B1" s="105"/>
    </row>
    <row r="2" spans="1:19" ht="23.25" x14ac:dyDescent="0.35">
      <c r="A2" s="109" t="s">
        <v>68</v>
      </c>
      <c r="B2" s="110"/>
      <c r="C2" s="110"/>
    </row>
    <row r="3" spans="1:19" ht="48" customHeight="1" x14ac:dyDescent="0.25"/>
    <row r="4" spans="1:19" ht="45" x14ac:dyDescent="0.25">
      <c r="A4" s="2"/>
      <c r="B4" s="3"/>
      <c r="C4" s="107" t="s">
        <v>27</v>
      </c>
      <c r="D4" s="4"/>
      <c r="E4" s="5"/>
      <c r="F4" s="3"/>
      <c r="G4" s="3"/>
      <c r="H4" s="1"/>
      <c r="I4" s="3"/>
      <c r="J4" s="6"/>
      <c r="K4" s="108" t="s">
        <v>28</v>
      </c>
      <c r="L4" s="7"/>
      <c r="M4" s="8"/>
      <c r="N4" s="21"/>
      <c r="O4" s="8"/>
      <c r="P4" s="8"/>
    </row>
    <row r="5" spans="1:19" ht="8.25" customHeight="1" thickBot="1" x14ac:dyDescent="0.4">
      <c r="A5" s="29"/>
      <c r="B5" s="29"/>
      <c r="C5" s="31"/>
      <c r="D5" s="31"/>
      <c r="E5" s="32"/>
      <c r="F5" s="29"/>
      <c r="G5" s="29"/>
      <c r="H5" s="30"/>
      <c r="I5" s="29"/>
      <c r="J5" s="29"/>
      <c r="K5" s="29"/>
      <c r="L5" s="29"/>
      <c r="M5" s="29"/>
      <c r="N5" s="33"/>
      <c r="O5" s="29"/>
      <c r="P5" s="29"/>
      <c r="Q5" s="34"/>
      <c r="R5" s="34"/>
      <c r="S5" s="34"/>
    </row>
    <row r="6" spans="1:19" ht="21.75" thickTop="1" x14ac:dyDescent="0.35">
      <c r="A6" s="29"/>
      <c r="B6" s="35"/>
      <c r="C6" s="36"/>
      <c r="D6" s="37"/>
      <c r="E6" s="38"/>
      <c r="F6" s="36"/>
      <c r="G6" s="36"/>
      <c r="H6" s="39"/>
      <c r="I6" s="40"/>
      <c r="J6" s="41"/>
      <c r="K6" s="42"/>
      <c r="L6" s="43"/>
      <c r="M6" s="44"/>
      <c r="N6" s="45"/>
      <c r="O6" s="44"/>
      <c r="P6" s="46"/>
      <c r="Q6" s="34"/>
      <c r="R6" s="34"/>
      <c r="S6" s="34"/>
    </row>
    <row r="7" spans="1:19" ht="21" x14ac:dyDescent="0.35">
      <c r="A7" s="29"/>
      <c r="B7" s="47"/>
      <c r="C7" s="9"/>
      <c r="D7" s="49" t="s">
        <v>43</v>
      </c>
      <c r="E7" s="32"/>
      <c r="F7" s="55" t="s">
        <v>21</v>
      </c>
      <c r="G7" s="41"/>
      <c r="H7" s="56" t="s">
        <v>26</v>
      </c>
      <c r="I7" s="51"/>
      <c r="J7" s="41"/>
      <c r="K7" s="52"/>
      <c r="L7" s="104" t="s">
        <v>30</v>
      </c>
      <c r="M7" s="41"/>
      <c r="N7" s="53" t="s">
        <v>70</v>
      </c>
      <c r="O7" s="41"/>
      <c r="P7" s="54"/>
      <c r="Q7" s="34"/>
      <c r="R7" s="34"/>
      <c r="S7" s="34"/>
    </row>
    <row r="8" spans="1:19" ht="21" x14ac:dyDescent="0.35">
      <c r="A8" s="29"/>
      <c r="B8" s="47"/>
      <c r="C8" s="48" t="s">
        <v>1</v>
      </c>
      <c r="D8" s="9"/>
      <c r="E8" s="9"/>
      <c r="F8" s="9"/>
      <c r="G8" s="9"/>
      <c r="H8" s="9"/>
      <c r="I8" s="51"/>
      <c r="J8" s="41"/>
      <c r="K8" s="52"/>
      <c r="L8" s="41"/>
      <c r="M8" s="41"/>
      <c r="N8" s="57"/>
      <c r="O8" s="41"/>
      <c r="P8" s="54"/>
      <c r="Q8" s="34"/>
      <c r="R8" s="34"/>
      <c r="S8" s="34"/>
    </row>
    <row r="9" spans="1:19" ht="21" x14ac:dyDescent="0.35">
      <c r="A9" s="29"/>
      <c r="B9" s="47"/>
      <c r="C9" s="58" t="s">
        <v>57</v>
      </c>
      <c r="D9" s="59" t="s">
        <v>70</v>
      </c>
      <c r="E9" s="49"/>
      <c r="F9" s="60">
        <v>0</v>
      </c>
      <c r="G9" s="41"/>
      <c r="H9" s="56">
        <f>IF(D9="Biweekly",F9*2,IF(D9="monthly",F9,IF(D9="trimester",F9/4,F9/12)))</f>
        <v>0</v>
      </c>
      <c r="I9" s="51"/>
      <c r="J9" s="41" t="s">
        <v>69</v>
      </c>
      <c r="K9" s="52"/>
      <c r="L9" s="61" t="s">
        <v>31</v>
      </c>
      <c r="M9" s="61"/>
      <c r="N9" s="62"/>
      <c r="O9" s="61"/>
      <c r="P9" s="54"/>
      <c r="Q9" s="34"/>
      <c r="R9" s="34"/>
      <c r="S9" s="34"/>
    </row>
    <row r="10" spans="1:19" ht="21" x14ac:dyDescent="0.35">
      <c r="A10" s="29"/>
      <c r="B10" s="47"/>
      <c r="C10" s="63" t="s">
        <v>52</v>
      </c>
      <c r="D10" s="59" t="s">
        <v>70</v>
      </c>
      <c r="E10" s="49"/>
      <c r="F10" s="60">
        <v>0</v>
      </c>
      <c r="G10" s="41"/>
      <c r="H10" s="56">
        <f t="shared" ref="H10:H15" si="0">IF(D10="Biweekly",F10*2,IF(D10="monthly",F10,IF(D10="trimester",F10/4,F10/12)))</f>
        <v>0</v>
      </c>
      <c r="I10" s="51"/>
      <c r="J10" s="41"/>
      <c r="K10" s="52"/>
      <c r="L10" s="64" t="s">
        <v>44</v>
      </c>
      <c r="M10" s="65"/>
      <c r="N10" s="66">
        <f>IF(N7="YEARLY",H16*12,IF(N7="Trimester",H16*4,IF(N7="MONTHLY",H16,IF(N7="BIWEEKLY",H16))))</f>
        <v>0</v>
      </c>
      <c r="O10" s="65"/>
      <c r="P10" s="54"/>
      <c r="Q10" s="34"/>
      <c r="R10" s="34"/>
      <c r="S10" s="34"/>
    </row>
    <row r="11" spans="1:19" ht="21" x14ac:dyDescent="0.35">
      <c r="A11" s="29"/>
      <c r="B11" s="47"/>
      <c r="C11" s="63" t="s">
        <v>56</v>
      </c>
      <c r="D11" s="59" t="s">
        <v>70</v>
      </c>
      <c r="E11" s="49"/>
      <c r="F11" s="60">
        <v>0</v>
      </c>
      <c r="G11" s="41"/>
      <c r="H11" s="56">
        <f t="shared" si="0"/>
        <v>0</v>
      </c>
      <c r="I11" s="51"/>
      <c r="J11" s="41"/>
      <c r="K11" s="52"/>
      <c r="L11" s="65"/>
      <c r="M11" s="65"/>
      <c r="N11" s="66"/>
      <c r="O11" s="65"/>
      <c r="P11" s="54"/>
      <c r="Q11" s="34"/>
      <c r="R11" s="34"/>
      <c r="S11" s="34"/>
    </row>
    <row r="12" spans="1:19" ht="21" x14ac:dyDescent="0.35">
      <c r="A12" s="29"/>
      <c r="B12" s="47"/>
      <c r="C12" s="63" t="s">
        <v>58</v>
      </c>
      <c r="D12" s="59" t="s">
        <v>70</v>
      </c>
      <c r="E12" s="49"/>
      <c r="F12" s="60">
        <v>0</v>
      </c>
      <c r="G12" s="41"/>
      <c r="H12" s="56">
        <f t="shared" si="0"/>
        <v>0</v>
      </c>
      <c r="I12" s="51"/>
      <c r="J12" s="41"/>
      <c r="K12" s="52"/>
      <c r="L12" s="67" t="s">
        <v>32</v>
      </c>
      <c r="M12" s="65"/>
      <c r="N12" s="68">
        <f>SUM(N10:N11)</f>
        <v>0</v>
      </c>
      <c r="O12" s="65"/>
      <c r="P12" s="54"/>
      <c r="Q12" s="34"/>
      <c r="R12" s="34"/>
      <c r="S12" s="34"/>
    </row>
    <row r="13" spans="1:19" ht="21" x14ac:dyDescent="0.35">
      <c r="A13" s="29"/>
      <c r="B13" s="47"/>
      <c r="C13" s="63" t="s">
        <v>25</v>
      </c>
      <c r="D13" s="59" t="s">
        <v>70</v>
      </c>
      <c r="E13" s="49"/>
      <c r="F13" s="60">
        <v>0</v>
      </c>
      <c r="G13" s="41"/>
      <c r="H13" s="56">
        <f t="shared" si="0"/>
        <v>0</v>
      </c>
      <c r="I13" s="51"/>
      <c r="J13" s="41"/>
      <c r="K13" s="52"/>
      <c r="L13" s="65"/>
      <c r="M13" s="65"/>
      <c r="N13" s="66"/>
      <c r="O13" s="65"/>
      <c r="P13" s="54"/>
      <c r="Q13" s="34"/>
      <c r="R13" s="34"/>
      <c r="S13" s="34"/>
    </row>
    <row r="14" spans="1:19" ht="21" x14ac:dyDescent="0.35">
      <c r="A14" s="29"/>
      <c r="B14" s="47"/>
      <c r="C14" s="63" t="s">
        <v>65</v>
      </c>
      <c r="D14" s="59" t="s">
        <v>70</v>
      </c>
      <c r="E14" s="49"/>
      <c r="F14" s="60">
        <v>0</v>
      </c>
      <c r="G14" s="41"/>
      <c r="H14" s="56">
        <f t="shared" si="0"/>
        <v>0</v>
      </c>
      <c r="I14" s="51"/>
      <c r="J14" s="41"/>
      <c r="K14" s="52"/>
      <c r="L14" s="61" t="s">
        <v>33</v>
      </c>
      <c r="M14" s="61"/>
      <c r="N14" s="62"/>
      <c r="O14" s="61"/>
      <c r="P14" s="54"/>
      <c r="Q14" s="34"/>
      <c r="R14" s="34"/>
      <c r="S14" s="34"/>
    </row>
    <row r="15" spans="1:19" ht="21" x14ac:dyDescent="0.35">
      <c r="A15" s="29"/>
      <c r="B15" s="47"/>
      <c r="C15" s="63" t="s">
        <v>59</v>
      </c>
      <c r="D15" s="59" t="s">
        <v>70</v>
      </c>
      <c r="E15" s="49"/>
      <c r="F15" s="60">
        <v>0</v>
      </c>
      <c r="G15" s="41"/>
      <c r="H15" s="56">
        <f t="shared" si="0"/>
        <v>0</v>
      </c>
      <c r="I15" s="51"/>
      <c r="J15" s="41"/>
      <c r="K15" s="52"/>
      <c r="L15" s="69" t="s">
        <v>34</v>
      </c>
      <c r="M15" s="65"/>
      <c r="N15" s="66">
        <f>IF(N7="YEARLY",H25*12,IF(N7="trimester",H25*4,IF(N7="MONTHLY",H25,IF(N7="BIWEEKLY",H25*26))))</f>
        <v>0</v>
      </c>
      <c r="O15" s="65"/>
      <c r="P15" s="54"/>
      <c r="Q15" s="34"/>
      <c r="R15" s="34"/>
      <c r="S15" s="34"/>
    </row>
    <row r="16" spans="1:19" ht="21" x14ac:dyDescent="0.35">
      <c r="A16" s="29"/>
      <c r="B16" s="47"/>
      <c r="C16" s="41" t="s">
        <v>69</v>
      </c>
      <c r="D16" s="49"/>
      <c r="E16" s="32"/>
      <c r="F16" s="41"/>
      <c r="G16" s="70" t="s">
        <v>29</v>
      </c>
      <c r="H16" s="71">
        <f>SUM(H9:H15)</f>
        <v>0</v>
      </c>
      <c r="I16" s="51"/>
      <c r="J16" s="41"/>
      <c r="K16" s="52"/>
      <c r="L16" s="72" t="s">
        <v>35</v>
      </c>
      <c r="M16" s="65"/>
      <c r="N16" s="66">
        <f>IF(N7="YEARLY",H30*12,IF(N7="trimester",H30*4,IF(N7="MONTHLY",H30,IF(N7="BIWEEKLY",H30*26))))</f>
        <v>0</v>
      </c>
      <c r="O16" s="65"/>
      <c r="P16" s="54"/>
      <c r="Q16" s="34"/>
      <c r="R16" s="34"/>
      <c r="S16" s="34"/>
    </row>
    <row r="17" spans="1:19" ht="21" x14ac:dyDescent="0.35">
      <c r="A17" s="29"/>
      <c r="B17" s="47"/>
      <c r="C17" s="73" t="s">
        <v>2</v>
      </c>
      <c r="D17" s="49"/>
      <c r="E17" s="32"/>
      <c r="F17" s="41"/>
      <c r="G17" s="41"/>
      <c r="H17" s="50"/>
      <c r="I17" s="51"/>
      <c r="J17" s="41"/>
      <c r="K17" s="52"/>
      <c r="L17" s="74" t="s">
        <v>36</v>
      </c>
      <c r="M17" s="65"/>
      <c r="N17" s="66">
        <f>IF(N7="YEARLY",H38*12,IF(N7="trimester",H38*4,IF(N7="MONTHLY",H38,IF(N7="BIWEEKLY",H38*26))))</f>
        <v>0</v>
      </c>
      <c r="O17" s="65"/>
      <c r="P17" s="54"/>
      <c r="Q17" s="34"/>
      <c r="R17" s="34"/>
      <c r="S17" s="34"/>
    </row>
    <row r="18" spans="1:19" ht="21" x14ac:dyDescent="0.35">
      <c r="A18" s="29"/>
      <c r="B18" s="47"/>
      <c r="C18" s="75" t="s">
        <v>67</v>
      </c>
      <c r="D18" s="59" t="s">
        <v>22</v>
      </c>
      <c r="E18" s="49"/>
      <c r="F18" s="60">
        <v>0</v>
      </c>
      <c r="G18" s="41"/>
      <c r="H18" s="56">
        <f t="shared" ref="H18:H24" si="1">IF(D18="Biweekly",F18*2,IF(D18="monthly",F18,IF(D18="trimester",F18/4,F18/12)))</f>
        <v>0</v>
      </c>
      <c r="I18" s="51"/>
      <c r="J18" s="41"/>
      <c r="K18" s="52"/>
      <c r="L18" s="76" t="s">
        <v>37</v>
      </c>
      <c r="M18" s="65"/>
      <c r="N18" s="66">
        <f>IF(N7="YEARLY",H44*12,IF(N7="trimester",H44*4,IF(N7="MONTHLY",H44,IF(N7="BIWEEKLY",H44*26))))</f>
        <v>0</v>
      </c>
      <c r="O18" s="65"/>
      <c r="P18" s="54"/>
      <c r="Q18" s="34"/>
      <c r="R18" s="34"/>
      <c r="S18" s="34"/>
    </row>
    <row r="19" spans="1:19" ht="21" x14ac:dyDescent="0.35">
      <c r="A19" s="29"/>
      <c r="B19" s="47"/>
      <c r="C19" s="63" t="s">
        <v>66</v>
      </c>
      <c r="D19" s="59" t="s">
        <v>22</v>
      </c>
      <c r="E19" s="49"/>
      <c r="F19" s="60">
        <v>0</v>
      </c>
      <c r="G19" s="41"/>
      <c r="H19" s="56">
        <f t="shared" si="1"/>
        <v>0</v>
      </c>
      <c r="I19" s="51"/>
      <c r="J19" s="41"/>
      <c r="K19" s="52"/>
      <c r="L19" s="77" t="s">
        <v>38</v>
      </c>
      <c r="M19" s="65"/>
      <c r="N19" s="66">
        <f>IF(N7="YEARLY",H56*12,IF(N7="trimester",H56*4,IF(N7="MONTHLY",H56,IF(N7="BIWEEKLY",H56*26))))</f>
        <v>0</v>
      </c>
      <c r="O19" s="65"/>
      <c r="P19" s="54"/>
      <c r="Q19" s="34"/>
      <c r="R19" s="34"/>
      <c r="S19" s="34"/>
    </row>
    <row r="20" spans="1:19" ht="21" x14ac:dyDescent="0.35">
      <c r="A20" s="29"/>
      <c r="B20" s="47"/>
      <c r="C20" s="75" t="s">
        <v>60</v>
      </c>
      <c r="D20" s="59" t="s">
        <v>22</v>
      </c>
      <c r="E20" s="49"/>
      <c r="F20" s="60">
        <v>0</v>
      </c>
      <c r="G20" s="41"/>
      <c r="H20" s="56">
        <f t="shared" si="1"/>
        <v>0</v>
      </c>
      <c r="I20" s="51"/>
      <c r="J20" s="41"/>
      <c r="K20" s="52"/>
      <c r="L20" s="65"/>
      <c r="M20" s="65"/>
      <c r="N20" s="66"/>
      <c r="O20" s="65"/>
      <c r="P20" s="54"/>
      <c r="Q20" s="34"/>
      <c r="R20" s="34"/>
      <c r="S20" s="34"/>
    </row>
    <row r="21" spans="1:19" ht="21" x14ac:dyDescent="0.35">
      <c r="A21" s="29"/>
      <c r="B21" s="47"/>
      <c r="C21" s="75" t="s">
        <v>3</v>
      </c>
      <c r="D21" s="59" t="s">
        <v>22</v>
      </c>
      <c r="E21" s="49"/>
      <c r="F21" s="60">
        <v>0</v>
      </c>
      <c r="G21" s="41"/>
      <c r="H21" s="56">
        <f t="shared" si="1"/>
        <v>0</v>
      </c>
      <c r="I21" s="51"/>
      <c r="J21" s="41"/>
      <c r="K21" s="52"/>
      <c r="L21" s="67" t="s">
        <v>39</v>
      </c>
      <c r="M21" s="65"/>
      <c r="N21" s="68">
        <f>SUM(N15:N20)</f>
        <v>0</v>
      </c>
      <c r="O21" s="65"/>
      <c r="P21" s="54"/>
      <c r="Q21" s="34"/>
      <c r="R21" s="34"/>
      <c r="S21" s="34"/>
    </row>
    <row r="22" spans="1:19" ht="21" x14ac:dyDescent="0.35">
      <c r="A22" s="29"/>
      <c r="B22" s="47"/>
      <c r="C22" s="75" t="s">
        <v>41</v>
      </c>
      <c r="D22" s="59" t="s">
        <v>22</v>
      </c>
      <c r="E22" s="49"/>
      <c r="F22" s="60">
        <v>0</v>
      </c>
      <c r="G22" s="41"/>
      <c r="H22" s="56">
        <f t="shared" si="1"/>
        <v>0</v>
      </c>
      <c r="I22" s="51"/>
      <c r="J22" s="41"/>
      <c r="K22" s="52"/>
      <c r="L22" s="65"/>
      <c r="M22" s="65"/>
      <c r="N22" s="66"/>
      <c r="O22" s="65"/>
      <c r="P22" s="54"/>
      <c r="Q22" s="34"/>
      <c r="R22" s="34"/>
      <c r="S22" s="34"/>
    </row>
    <row r="23" spans="1:19" ht="21" x14ac:dyDescent="0.35">
      <c r="A23" s="29"/>
      <c r="B23" s="47"/>
      <c r="C23" s="75" t="s">
        <v>4</v>
      </c>
      <c r="D23" s="59" t="s">
        <v>22</v>
      </c>
      <c r="E23" s="49"/>
      <c r="F23" s="60">
        <v>0</v>
      </c>
      <c r="G23" s="41"/>
      <c r="H23" s="56">
        <f t="shared" si="1"/>
        <v>0</v>
      </c>
      <c r="I23" s="51"/>
      <c r="J23" s="41"/>
      <c r="K23" s="52"/>
      <c r="L23" s="78" t="s">
        <v>40</v>
      </c>
      <c r="M23" s="65"/>
      <c r="N23" s="66">
        <f>SUM(N12-N21)</f>
        <v>0</v>
      </c>
      <c r="O23" s="65"/>
      <c r="P23" s="54"/>
      <c r="Q23" s="34"/>
      <c r="R23" s="34"/>
      <c r="S23" s="34"/>
    </row>
    <row r="24" spans="1:19" ht="21.75" thickBot="1" x14ac:dyDescent="0.4">
      <c r="A24" s="29"/>
      <c r="B24" s="47"/>
      <c r="C24" s="75" t="s">
        <v>0</v>
      </c>
      <c r="D24" s="59" t="s">
        <v>22</v>
      </c>
      <c r="E24" s="49"/>
      <c r="F24" s="60">
        <v>0</v>
      </c>
      <c r="G24" s="41"/>
      <c r="H24" s="56">
        <f t="shared" si="1"/>
        <v>0</v>
      </c>
      <c r="I24" s="51"/>
      <c r="J24" s="41"/>
      <c r="K24" s="79"/>
      <c r="L24" s="80" t="str">
        <f>IF(N7="monthly","per month",IF(N7="biweekly","every other week",IF(N7="trimester","per trimester",IF(N7="yearly","per year"))))</f>
        <v>per trimester</v>
      </c>
      <c r="M24" s="81"/>
      <c r="N24" s="82"/>
      <c r="O24" s="81"/>
      <c r="P24" s="83"/>
      <c r="Q24" s="34"/>
      <c r="R24" s="34"/>
      <c r="S24" s="34"/>
    </row>
    <row r="25" spans="1:19" ht="21.75" thickTop="1" x14ac:dyDescent="0.35">
      <c r="A25" s="29"/>
      <c r="B25" s="47"/>
      <c r="C25" s="41"/>
      <c r="D25" s="49"/>
      <c r="E25" s="32"/>
      <c r="F25" s="41"/>
      <c r="G25" s="70" t="s">
        <v>29</v>
      </c>
      <c r="H25" s="84">
        <f>SUM(H18:H24)</f>
        <v>0</v>
      </c>
      <c r="I25" s="51"/>
      <c r="J25" s="41"/>
      <c r="K25" s="29"/>
      <c r="L25" s="29"/>
      <c r="M25" s="29"/>
      <c r="N25" s="33"/>
      <c r="O25" s="29"/>
      <c r="P25" s="29"/>
      <c r="Q25" s="34"/>
      <c r="R25" s="34"/>
      <c r="S25" s="34"/>
    </row>
    <row r="26" spans="1:19" ht="21" x14ac:dyDescent="0.35">
      <c r="A26" s="29"/>
      <c r="B26" s="47"/>
      <c r="C26" s="85" t="s">
        <v>5</v>
      </c>
      <c r="D26" s="49"/>
      <c r="E26" s="32"/>
      <c r="F26" s="41"/>
      <c r="G26" s="41"/>
      <c r="H26" s="50"/>
      <c r="I26" s="51"/>
      <c r="J26" s="41"/>
      <c r="K26" s="29"/>
      <c r="L26" s="29"/>
      <c r="M26" s="29"/>
      <c r="N26" s="33"/>
      <c r="O26" s="29"/>
      <c r="P26" s="29"/>
      <c r="Q26" s="34"/>
      <c r="R26" s="34"/>
      <c r="S26" s="34"/>
    </row>
    <row r="27" spans="1:19" ht="21" x14ac:dyDescent="0.35">
      <c r="A27" s="29"/>
      <c r="B27" s="47"/>
      <c r="C27" s="75" t="s">
        <v>6</v>
      </c>
      <c r="D27" s="59" t="s">
        <v>70</v>
      </c>
      <c r="E27" s="49"/>
      <c r="F27" s="60">
        <v>0</v>
      </c>
      <c r="G27" s="41"/>
      <c r="H27" s="56">
        <f t="shared" ref="H27:H29" si="2">IF(D27="Biweekly",F27*2,IF(D27="monthly",F27,IF(D27="trimester",F27/4,F27/12)))</f>
        <v>0</v>
      </c>
      <c r="I27" s="51"/>
      <c r="J27" s="41"/>
      <c r="K27" s="29"/>
      <c r="L27" s="29"/>
      <c r="M27" s="29"/>
      <c r="N27" s="33"/>
      <c r="O27" s="29"/>
      <c r="P27" s="29"/>
      <c r="Q27" s="34"/>
      <c r="R27" s="34"/>
      <c r="S27" s="34"/>
    </row>
    <row r="28" spans="1:19" ht="21" x14ac:dyDescent="0.35">
      <c r="A28" s="29"/>
      <c r="B28" s="47"/>
      <c r="C28" s="75" t="s">
        <v>53</v>
      </c>
      <c r="D28" s="59" t="s">
        <v>70</v>
      </c>
      <c r="E28" s="49"/>
      <c r="F28" s="60">
        <v>0</v>
      </c>
      <c r="G28" s="41"/>
      <c r="H28" s="56">
        <f t="shared" si="2"/>
        <v>0</v>
      </c>
      <c r="I28" s="51"/>
      <c r="J28" s="41"/>
      <c r="K28" s="29"/>
      <c r="L28" s="29"/>
      <c r="M28" s="29"/>
      <c r="N28" s="33"/>
      <c r="O28" s="29"/>
      <c r="P28" s="29"/>
      <c r="Q28" s="34"/>
      <c r="R28" s="34"/>
      <c r="S28" s="34"/>
    </row>
    <row r="29" spans="1:19" ht="21" x14ac:dyDescent="0.35">
      <c r="A29" s="29"/>
      <c r="B29" s="47"/>
      <c r="C29" s="75" t="s">
        <v>54</v>
      </c>
      <c r="D29" s="59" t="s">
        <v>70</v>
      </c>
      <c r="E29" s="49"/>
      <c r="F29" s="60">
        <v>0</v>
      </c>
      <c r="G29" s="41"/>
      <c r="H29" s="56">
        <f t="shared" si="2"/>
        <v>0</v>
      </c>
      <c r="I29" s="51"/>
      <c r="J29" s="41"/>
      <c r="K29" s="29"/>
      <c r="L29" s="29"/>
      <c r="M29" s="29"/>
      <c r="N29" s="33"/>
      <c r="O29" s="29"/>
      <c r="P29" s="29"/>
      <c r="Q29" s="34"/>
      <c r="R29" s="34"/>
      <c r="S29" s="34"/>
    </row>
    <row r="30" spans="1:19" ht="21" x14ac:dyDescent="0.35">
      <c r="A30" s="29"/>
      <c r="B30" s="47"/>
      <c r="C30" s="41"/>
      <c r="D30" s="49"/>
      <c r="E30" s="32"/>
      <c r="F30" s="41"/>
      <c r="G30" s="70" t="s">
        <v>29</v>
      </c>
      <c r="H30" s="86">
        <f>SUM(H27:H29)</f>
        <v>0</v>
      </c>
      <c r="I30" s="51"/>
      <c r="J30" s="41"/>
      <c r="K30" s="29"/>
      <c r="L30" s="29"/>
      <c r="M30" s="29"/>
      <c r="N30" s="33"/>
      <c r="O30" s="29"/>
      <c r="P30" s="29"/>
      <c r="Q30" s="34"/>
      <c r="R30" s="34"/>
      <c r="S30" s="34"/>
    </row>
    <row r="31" spans="1:19" ht="21" x14ac:dyDescent="0.35">
      <c r="A31" s="29"/>
      <c r="B31" s="47"/>
      <c r="C31" s="87" t="s">
        <v>8</v>
      </c>
      <c r="D31" s="49"/>
      <c r="E31" s="32"/>
      <c r="F31" s="41"/>
      <c r="G31" s="41"/>
      <c r="H31" s="50"/>
      <c r="I31" s="51"/>
      <c r="J31" s="41"/>
      <c r="K31" s="29"/>
      <c r="L31" s="29"/>
      <c r="M31" s="29"/>
      <c r="N31" s="33"/>
      <c r="O31" s="29"/>
      <c r="P31" s="29"/>
      <c r="Q31" s="34"/>
      <c r="R31" s="34"/>
      <c r="S31" s="34"/>
    </row>
    <row r="32" spans="1:19" ht="21" x14ac:dyDescent="0.35">
      <c r="A32" s="29"/>
      <c r="B32" s="47"/>
      <c r="C32" s="75" t="s">
        <v>9</v>
      </c>
      <c r="D32" s="59" t="s">
        <v>22</v>
      </c>
      <c r="E32" s="49"/>
      <c r="F32" s="60">
        <v>0</v>
      </c>
      <c r="G32" s="41"/>
      <c r="H32" s="56">
        <f t="shared" ref="H32:H37" si="3">IF(D32="Biweekly",F32*2,IF(D32="monthly",F32,IF(D32="trimester",F32/4,F32/12)))</f>
        <v>0</v>
      </c>
      <c r="I32" s="51"/>
      <c r="J32" s="41"/>
      <c r="K32" s="29"/>
      <c r="L32" s="29"/>
      <c r="M32" s="29"/>
      <c r="N32" s="33"/>
      <c r="O32" s="29"/>
      <c r="P32" s="29"/>
      <c r="Q32" s="34"/>
      <c r="R32" s="34"/>
      <c r="S32" s="34"/>
    </row>
    <row r="33" spans="1:19" ht="21" x14ac:dyDescent="0.35">
      <c r="A33" s="29"/>
      <c r="B33" s="47"/>
      <c r="C33" s="75" t="s">
        <v>10</v>
      </c>
      <c r="D33" s="59" t="s">
        <v>22</v>
      </c>
      <c r="E33" s="49"/>
      <c r="F33" s="60">
        <v>0</v>
      </c>
      <c r="G33" s="41"/>
      <c r="H33" s="56">
        <f t="shared" si="3"/>
        <v>0</v>
      </c>
      <c r="I33" s="51"/>
      <c r="J33" s="41"/>
      <c r="K33" s="29"/>
      <c r="L33" s="29"/>
      <c r="M33" s="29"/>
      <c r="N33" s="33"/>
      <c r="O33" s="29"/>
      <c r="P33" s="29"/>
      <c r="Q33" s="34"/>
      <c r="R33" s="34"/>
      <c r="S33" s="34"/>
    </row>
    <row r="34" spans="1:19" ht="21" x14ac:dyDescent="0.35">
      <c r="A34" s="29"/>
      <c r="B34" s="47"/>
      <c r="C34" s="75" t="s">
        <v>61</v>
      </c>
      <c r="D34" s="59" t="s">
        <v>22</v>
      </c>
      <c r="E34" s="49"/>
      <c r="F34" s="60">
        <v>0</v>
      </c>
      <c r="G34" s="41"/>
      <c r="H34" s="56">
        <f t="shared" si="3"/>
        <v>0</v>
      </c>
      <c r="I34" s="51"/>
      <c r="J34" s="41"/>
      <c r="K34" s="29"/>
      <c r="L34" s="29"/>
      <c r="M34" s="29"/>
      <c r="N34" s="33"/>
      <c r="O34" s="29"/>
      <c r="P34" s="29"/>
      <c r="Q34" s="34"/>
      <c r="R34" s="34"/>
      <c r="S34" s="34"/>
    </row>
    <row r="35" spans="1:19" ht="21" x14ac:dyDescent="0.35">
      <c r="A35" s="29"/>
      <c r="B35" s="47"/>
      <c r="C35" s="75" t="s">
        <v>42</v>
      </c>
      <c r="D35" s="59" t="s">
        <v>22</v>
      </c>
      <c r="E35" s="49"/>
      <c r="F35" s="60">
        <v>0</v>
      </c>
      <c r="G35" s="41"/>
      <c r="H35" s="56">
        <f t="shared" si="3"/>
        <v>0</v>
      </c>
      <c r="I35" s="51"/>
      <c r="J35" s="41"/>
      <c r="K35" s="29"/>
      <c r="L35" s="29"/>
      <c r="M35" s="29"/>
      <c r="N35" s="33"/>
      <c r="O35" s="29"/>
      <c r="P35" s="29"/>
      <c r="Q35" s="34"/>
      <c r="R35" s="34"/>
      <c r="S35" s="34"/>
    </row>
    <row r="36" spans="1:19" ht="21" x14ac:dyDescent="0.35">
      <c r="A36" s="29"/>
      <c r="B36" s="47"/>
      <c r="C36" s="75" t="s">
        <v>11</v>
      </c>
      <c r="D36" s="59" t="s">
        <v>22</v>
      </c>
      <c r="E36" s="49"/>
      <c r="F36" s="60">
        <v>0</v>
      </c>
      <c r="G36" s="41"/>
      <c r="H36" s="56">
        <f t="shared" si="3"/>
        <v>0</v>
      </c>
      <c r="I36" s="51"/>
      <c r="J36" s="41"/>
      <c r="K36" s="29"/>
      <c r="L36" s="29"/>
      <c r="M36" s="29"/>
      <c r="N36" s="33"/>
      <c r="O36" s="29"/>
      <c r="P36" s="29"/>
      <c r="Q36" s="34"/>
      <c r="R36" s="34"/>
      <c r="S36" s="34"/>
    </row>
    <row r="37" spans="1:19" ht="21" x14ac:dyDescent="0.35">
      <c r="A37" s="29"/>
      <c r="B37" s="47"/>
      <c r="C37" s="75" t="s">
        <v>0</v>
      </c>
      <c r="D37" s="59" t="s">
        <v>22</v>
      </c>
      <c r="E37" s="49"/>
      <c r="F37" s="60">
        <v>0</v>
      </c>
      <c r="G37" s="41"/>
      <c r="H37" s="56">
        <f t="shared" si="3"/>
        <v>0</v>
      </c>
      <c r="I37" s="51"/>
      <c r="J37" s="41"/>
      <c r="K37" s="29"/>
      <c r="L37" s="29"/>
      <c r="M37" s="29"/>
      <c r="N37" s="33"/>
      <c r="O37" s="29"/>
      <c r="P37" s="29"/>
      <c r="Q37" s="34"/>
      <c r="R37" s="34"/>
      <c r="S37" s="34"/>
    </row>
    <row r="38" spans="1:19" ht="21" x14ac:dyDescent="0.35">
      <c r="A38" s="29"/>
      <c r="B38" s="47"/>
      <c r="C38" s="41"/>
      <c r="D38" s="49"/>
      <c r="E38" s="32"/>
      <c r="F38" s="41"/>
      <c r="G38" s="70" t="s">
        <v>29</v>
      </c>
      <c r="H38" s="88">
        <f>SUM(H32:H37)</f>
        <v>0</v>
      </c>
      <c r="I38" s="51"/>
      <c r="J38" s="41"/>
      <c r="K38" s="29"/>
      <c r="L38" s="29"/>
      <c r="M38" s="29"/>
      <c r="N38" s="33"/>
      <c r="O38" s="29"/>
      <c r="P38" s="29"/>
      <c r="Q38" s="34"/>
      <c r="R38" s="34"/>
      <c r="S38" s="34"/>
    </row>
    <row r="39" spans="1:19" ht="21" x14ac:dyDescent="0.35">
      <c r="A39" s="29"/>
      <c r="B39" s="47"/>
      <c r="C39" s="89" t="s">
        <v>12</v>
      </c>
      <c r="D39" s="49"/>
      <c r="E39" s="32"/>
      <c r="F39" s="41"/>
      <c r="G39" s="41"/>
      <c r="H39" s="50"/>
      <c r="I39" s="51"/>
      <c r="J39" s="41"/>
      <c r="K39" s="29"/>
      <c r="L39" s="29"/>
      <c r="M39" s="29"/>
      <c r="N39" s="33"/>
      <c r="O39" s="29"/>
      <c r="P39" s="29"/>
      <c r="Q39" s="34"/>
      <c r="R39" s="34"/>
      <c r="S39" s="34"/>
    </row>
    <row r="40" spans="1:19" ht="21" x14ac:dyDescent="0.35">
      <c r="A40" s="29"/>
      <c r="B40" s="47"/>
      <c r="C40" s="75" t="s">
        <v>13</v>
      </c>
      <c r="D40" s="59" t="s">
        <v>70</v>
      </c>
      <c r="E40" s="49"/>
      <c r="F40" s="60">
        <v>0</v>
      </c>
      <c r="G40" s="41"/>
      <c r="H40" s="56">
        <f t="shared" ref="H40:H43" si="4">IF(D40="Biweekly",F40*2,IF(D40="monthly",F40,IF(D40="trimester",F40/4,F40/12)))</f>
        <v>0</v>
      </c>
      <c r="I40" s="51"/>
      <c r="J40" s="41"/>
      <c r="K40" s="29"/>
      <c r="L40" s="29"/>
      <c r="M40" s="29"/>
      <c r="N40" s="33"/>
      <c r="O40" s="29"/>
      <c r="P40" s="29"/>
      <c r="Q40" s="34"/>
      <c r="R40" s="34"/>
      <c r="S40" s="34"/>
    </row>
    <row r="41" spans="1:19" ht="21" x14ac:dyDescent="0.35">
      <c r="A41" s="29"/>
      <c r="B41" s="47"/>
      <c r="C41" s="75" t="s">
        <v>7</v>
      </c>
      <c r="D41" s="59" t="s">
        <v>70</v>
      </c>
      <c r="E41" s="49"/>
      <c r="F41" s="60">
        <v>0</v>
      </c>
      <c r="G41" s="41"/>
      <c r="H41" s="56">
        <f t="shared" si="4"/>
        <v>0</v>
      </c>
      <c r="I41" s="51"/>
      <c r="J41" s="41"/>
      <c r="K41" s="29"/>
      <c r="L41" s="29"/>
      <c r="M41" s="29"/>
      <c r="N41" s="33"/>
      <c r="O41" s="29"/>
      <c r="P41" s="29"/>
      <c r="Q41" s="34"/>
      <c r="R41" s="34"/>
      <c r="S41" s="34"/>
    </row>
    <row r="42" spans="1:19" ht="21" x14ac:dyDescent="0.35">
      <c r="A42" s="29"/>
      <c r="B42" s="47"/>
      <c r="C42" s="75" t="s">
        <v>62</v>
      </c>
      <c r="D42" s="59" t="s">
        <v>70</v>
      </c>
      <c r="E42" s="49"/>
      <c r="F42" s="60">
        <v>0</v>
      </c>
      <c r="G42" s="41"/>
      <c r="H42" s="56">
        <f t="shared" si="4"/>
        <v>0</v>
      </c>
      <c r="I42" s="51"/>
      <c r="J42" s="41"/>
      <c r="K42" s="29"/>
      <c r="L42" s="29"/>
      <c r="M42" s="29"/>
      <c r="N42" s="33"/>
      <c r="O42" s="29"/>
      <c r="P42" s="29"/>
      <c r="Q42" s="34"/>
      <c r="R42" s="34"/>
      <c r="S42" s="34"/>
    </row>
    <row r="43" spans="1:19" ht="21" x14ac:dyDescent="0.35">
      <c r="A43" s="29"/>
      <c r="B43" s="47"/>
      <c r="C43" s="75" t="s">
        <v>0</v>
      </c>
      <c r="D43" s="59" t="s">
        <v>70</v>
      </c>
      <c r="E43" s="49"/>
      <c r="F43" s="60">
        <v>0</v>
      </c>
      <c r="G43" s="41"/>
      <c r="H43" s="56">
        <f t="shared" si="4"/>
        <v>0</v>
      </c>
      <c r="I43" s="51"/>
      <c r="J43" s="41"/>
      <c r="K43" s="29"/>
      <c r="L43" s="29"/>
      <c r="M43" s="29"/>
      <c r="N43" s="33"/>
      <c r="O43" s="29"/>
      <c r="P43" s="29"/>
      <c r="Q43" s="34"/>
      <c r="R43" s="34"/>
      <c r="S43" s="34"/>
    </row>
    <row r="44" spans="1:19" ht="21" x14ac:dyDescent="0.35">
      <c r="A44" s="29"/>
      <c r="B44" s="47"/>
      <c r="C44" s="41"/>
      <c r="D44" s="49"/>
      <c r="E44" s="32"/>
      <c r="F44" s="41"/>
      <c r="G44" s="70" t="s">
        <v>29</v>
      </c>
      <c r="H44" s="90">
        <f>SUM(H40:H43)</f>
        <v>0</v>
      </c>
      <c r="I44" s="51"/>
      <c r="J44" s="41"/>
      <c r="K44" s="29"/>
      <c r="L44" s="29"/>
      <c r="M44" s="29"/>
      <c r="N44" s="33"/>
      <c r="O44" s="29"/>
      <c r="P44" s="29"/>
      <c r="Q44" s="34"/>
      <c r="R44" s="34"/>
      <c r="S44" s="34"/>
    </row>
    <row r="45" spans="1:19" ht="21" x14ac:dyDescent="0.35">
      <c r="A45" s="29"/>
      <c r="B45" s="47"/>
      <c r="C45" s="91" t="s">
        <v>14</v>
      </c>
      <c r="D45" s="49"/>
      <c r="E45" s="32"/>
      <c r="F45" s="41"/>
      <c r="G45" s="41"/>
      <c r="H45" s="50"/>
      <c r="I45" s="51"/>
      <c r="J45" s="41"/>
      <c r="K45" s="29"/>
      <c r="L45" s="29"/>
      <c r="M45" s="29"/>
      <c r="N45" s="33"/>
      <c r="O45" s="29"/>
      <c r="P45" s="29"/>
      <c r="Q45" s="34"/>
      <c r="R45" s="34"/>
      <c r="S45" s="34"/>
    </row>
    <row r="46" spans="1:19" ht="21" x14ac:dyDescent="0.35">
      <c r="A46" s="29"/>
      <c r="B46" s="47"/>
      <c r="C46" s="75" t="s">
        <v>55</v>
      </c>
      <c r="D46" s="59" t="s">
        <v>22</v>
      </c>
      <c r="E46" s="49"/>
      <c r="F46" s="60">
        <v>0</v>
      </c>
      <c r="G46" s="41"/>
      <c r="H46" s="56">
        <f t="shared" ref="H46:H55" si="5">IF(D46="Biweekly",F46*2,IF(D46="monthly",F46,IF(D46="trimester",F46/4,F46/12)))</f>
        <v>0</v>
      </c>
      <c r="I46" s="51"/>
      <c r="J46" s="41"/>
      <c r="K46" s="29"/>
      <c r="L46" s="29"/>
      <c r="M46" s="29"/>
      <c r="N46" s="33"/>
      <c r="O46" s="29"/>
      <c r="P46" s="29"/>
      <c r="Q46" s="34"/>
      <c r="R46" s="34"/>
      <c r="S46" s="34"/>
    </row>
    <row r="47" spans="1:19" ht="21" x14ac:dyDescent="0.35">
      <c r="A47" s="29"/>
      <c r="B47" s="47"/>
      <c r="C47" s="75" t="s">
        <v>19</v>
      </c>
      <c r="D47" s="59" t="s">
        <v>22</v>
      </c>
      <c r="E47" s="49"/>
      <c r="F47" s="60">
        <v>0</v>
      </c>
      <c r="G47" s="41"/>
      <c r="H47" s="56">
        <f t="shared" si="5"/>
        <v>0</v>
      </c>
      <c r="I47" s="51"/>
      <c r="J47" s="41"/>
      <c r="K47" s="29"/>
      <c r="L47" s="29"/>
      <c r="M47" s="29"/>
      <c r="N47" s="33"/>
      <c r="O47" s="29"/>
      <c r="P47" s="29"/>
      <c r="Q47" s="34"/>
      <c r="R47" s="34"/>
      <c r="S47" s="34"/>
    </row>
    <row r="48" spans="1:19" ht="21" x14ac:dyDescent="0.35">
      <c r="A48" s="29"/>
      <c r="B48" s="47"/>
      <c r="C48" s="75" t="s">
        <v>64</v>
      </c>
      <c r="D48" s="59" t="s">
        <v>22</v>
      </c>
      <c r="E48" s="49"/>
      <c r="F48" s="60">
        <v>0</v>
      </c>
      <c r="G48" s="41"/>
      <c r="H48" s="56">
        <f t="shared" si="5"/>
        <v>0</v>
      </c>
      <c r="I48" s="51"/>
      <c r="J48" s="41"/>
      <c r="K48" s="29"/>
      <c r="L48" s="29"/>
      <c r="M48" s="29"/>
      <c r="N48" s="33"/>
      <c r="O48" s="29"/>
      <c r="P48" s="29"/>
      <c r="Q48" s="34"/>
      <c r="R48" s="34"/>
      <c r="S48" s="34"/>
    </row>
    <row r="49" spans="1:19" ht="21" x14ac:dyDescent="0.35">
      <c r="A49" s="29"/>
      <c r="B49" s="47"/>
      <c r="C49" s="75" t="s">
        <v>17</v>
      </c>
      <c r="D49" s="59" t="s">
        <v>22</v>
      </c>
      <c r="E49" s="49"/>
      <c r="F49" s="60">
        <v>0</v>
      </c>
      <c r="G49" s="41"/>
      <c r="H49" s="56">
        <f t="shared" si="5"/>
        <v>0</v>
      </c>
      <c r="I49" s="51"/>
      <c r="J49" s="41"/>
      <c r="K49" s="29"/>
      <c r="L49" s="29"/>
      <c r="M49" s="29"/>
      <c r="N49" s="33"/>
      <c r="O49" s="29"/>
      <c r="P49" s="29"/>
      <c r="Q49" s="34"/>
      <c r="R49" s="34"/>
      <c r="S49" s="34"/>
    </row>
    <row r="50" spans="1:19" ht="21" x14ac:dyDescent="0.35">
      <c r="A50" s="29"/>
      <c r="B50" s="47"/>
      <c r="C50" s="75" t="s">
        <v>63</v>
      </c>
      <c r="D50" s="59" t="s">
        <v>22</v>
      </c>
      <c r="E50" s="49"/>
      <c r="F50" s="60">
        <v>0</v>
      </c>
      <c r="G50" s="41"/>
      <c r="H50" s="56">
        <f t="shared" si="5"/>
        <v>0</v>
      </c>
      <c r="I50" s="51"/>
      <c r="J50" s="41"/>
      <c r="K50" s="29"/>
      <c r="L50" s="29"/>
      <c r="M50" s="29"/>
      <c r="N50" s="33"/>
      <c r="O50" s="29"/>
      <c r="P50" s="29"/>
      <c r="Q50" s="34"/>
      <c r="R50" s="34"/>
      <c r="S50" s="34"/>
    </row>
    <row r="51" spans="1:19" ht="21" x14ac:dyDescent="0.35">
      <c r="A51" s="29"/>
      <c r="B51" s="47"/>
      <c r="C51" s="75" t="s">
        <v>18</v>
      </c>
      <c r="D51" s="59" t="s">
        <v>22</v>
      </c>
      <c r="E51" s="49"/>
      <c r="F51" s="60">
        <v>0</v>
      </c>
      <c r="G51" s="41"/>
      <c r="H51" s="56">
        <f t="shared" si="5"/>
        <v>0</v>
      </c>
      <c r="I51" s="51"/>
      <c r="J51" s="41"/>
      <c r="K51" s="29"/>
      <c r="L51" s="29"/>
      <c r="M51" s="29"/>
      <c r="N51" s="33"/>
      <c r="O51" s="29"/>
      <c r="P51" s="29"/>
      <c r="Q51" s="34"/>
      <c r="R51" s="34"/>
      <c r="S51" s="34"/>
    </row>
    <row r="52" spans="1:19" ht="21" x14ac:dyDescent="0.35">
      <c r="A52" s="29"/>
      <c r="B52" s="47"/>
      <c r="C52" s="75" t="s">
        <v>16</v>
      </c>
      <c r="D52" s="59" t="s">
        <v>22</v>
      </c>
      <c r="E52" s="49"/>
      <c r="F52" s="60">
        <v>0</v>
      </c>
      <c r="G52" s="41"/>
      <c r="H52" s="56">
        <f t="shared" si="5"/>
        <v>0</v>
      </c>
      <c r="I52" s="51"/>
      <c r="J52" s="41"/>
      <c r="K52" s="29"/>
      <c r="L52" s="29"/>
      <c r="M52" s="29"/>
      <c r="N52" s="33"/>
      <c r="O52" s="29"/>
      <c r="P52" s="29"/>
      <c r="Q52" s="34"/>
      <c r="R52" s="34"/>
      <c r="S52" s="34"/>
    </row>
    <row r="53" spans="1:19" ht="21" x14ac:dyDescent="0.35">
      <c r="A53" s="29"/>
      <c r="B53" s="47"/>
      <c r="C53" s="75" t="s">
        <v>20</v>
      </c>
      <c r="D53" s="59" t="s">
        <v>22</v>
      </c>
      <c r="E53" s="49"/>
      <c r="F53" s="60">
        <v>0</v>
      </c>
      <c r="G53" s="41"/>
      <c r="H53" s="56">
        <f t="shared" si="5"/>
        <v>0</v>
      </c>
      <c r="I53" s="51"/>
      <c r="J53" s="41"/>
      <c r="K53" s="29"/>
      <c r="L53" s="29"/>
      <c r="M53" s="29"/>
      <c r="N53" s="33"/>
      <c r="O53" s="29"/>
      <c r="P53" s="29"/>
      <c r="Q53" s="34"/>
      <c r="R53" s="34"/>
      <c r="S53" s="34"/>
    </row>
    <row r="54" spans="1:19" ht="21" x14ac:dyDescent="0.35">
      <c r="A54" s="29"/>
      <c r="B54" s="47"/>
      <c r="C54" s="75" t="s">
        <v>15</v>
      </c>
      <c r="D54" s="59" t="s">
        <v>22</v>
      </c>
      <c r="E54" s="49"/>
      <c r="F54" s="60">
        <v>0</v>
      </c>
      <c r="G54" s="41"/>
      <c r="H54" s="56">
        <f t="shared" si="5"/>
        <v>0</v>
      </c>
      <c r="I54" s="51"/>
      <c r="J54" s="41"/>
      <c r="K54" s="29"/>
      <c r="L54" s="29"/>
      <c r="M54" s="29"/>
      <c r="N54" s="33"/>
      <c r="O54" s="29"/>
      <c r="P54" s="29"/>
      <c r="Q54" s="34"/>
      <c r="R54" s="34"/>
      <c r="S54" s="34"/>
    </row>
    <row r="55" spans="1:19" ht="21" x14ac:dyDescent="0.35">
      <c r="A55" s="29"/>
      <c r="B55" s="47"/>
      <c r="C55" s="75" t="s">
        <v>0</v>
      </c>
      <c r="D55" s="59" t="s">
        <v>22</v>
      </c>
      <c r="E55" s="49"/>
      <c r="F55" s="60">
        <v>0</v>
      </c>
      <c r="G55" s="41"/>
      <c r="H55" s="56">
        <f t="shared" si="5"/>
        <v>0</v>
      </c>
      <c r="I55" s="51"/>
      <c r="J55" s="41"/>
      <c r="K55" s="29"/>
      <c r="L55" s="29"/>
      <c r="M55" s="29"/>
      <c r="N55" s="33"/>
      <c r="O55" s="29"/>
      <c r="P55" s="29"/>
      <c r="Q55" s="34"/>
      <c r="R55" s="34"/>
      <c r="S55" s="34"/>
    </row>
    <row r="56" spans="1:19" ht="21" x14ac:dyDescent="0.35">
      <c r="A56" s="29"/>
      <c r="B56" s="47"/>
      <c r="C56" s="50"/>
      <c r="D56" s="50"/>
      <c r="E56" s="50"/>
      <c r="F56" s="50"/>
      <c r="G56" s="70" t="s">
        <v>29</v>
      </c>
      <c r="H56" s="92">
        <f>SUM(H46:H55)</f>
        <v>0</v>
      </c>
      <c r="I56" s="51"/>
      <c r="J56" s="41"/>
      <c r="K56" s="29"/>
      <c r="L56" s="29"/>
      <c r="M56" s="29"/>
      <c r="N56" s="33"/>
      <c r="O56" s="29"/>
      <c r="P56" s="29"/>
      <c r="Q56" s="34"/>
      <c r="R56" s="34"/>
      <c r="S56" s="34"/>
    </row>
    <row r="57" spans="1:19" ht="6.75" customHeight="1" thickBot="1" x14ac:dyDescent="0.4">
      <c r="A57" s="29"/>
      <c r="B57" s="93"/>
      <c r="C57" s="94"/>
      <c r="D57" s="95"/>
      <c r="E57" s="96"/>
      <c r="F57" s="94"/>
      <c r="G57" s="97"/>
      <c r="H57" s="94"/>
      <c r="I57" s="98"/>
      <c r="J57" s="41"/>
      <c r="K57" s="29"/>
      <c r="L57" s="29"/>
      <c r="M57" s="29"/>
      <c r="N57" s="33"/>
      <c r="O57" s="29"/>
      <c r="P57" s="29"/>
      <c r="Q57" s="34"/>
      <c r="R57" s="34"/>
      <c r="S57" s="34"/>
    </row>
    <row r="58" spans="1:19" ht="47.25" customHeight="1" thickTop="1" x14ac:dyDescent="0.35">
      <c r="A58" s="99"/>
      <c r="B58" s="99"/>
      <c r="C58" s="99"/>
      <c r="D58" s="100"/>
      <c r="E58" s="101"/>
      <c r="F58" s="99"/>
      <c r="G58" s="99"/>
      <c r="H58" s="102"/>
      <c r="I58" s="99"/>
      <c r="J58" s="99"/>
      <c r="K58" s="99"/>
      <c r="N58" s="9"/>
      <c r="O58" s="34"/>
      <c r="P58" s="34"/>
      <c r="Q58" s="34"/>
      <c r="R58" s="34"/>
      <c r="S58" s="34"/>
    </row>
    <row r="59" spans="1:19" ht="20.25" x14ac:dyDescent="0.3">
      <c r="A59" s="12"/>
      <c r="B59" s="13"/>
      <c r="C59" s="13"/>
      <c r="D59" s="14"/>
      <c r="E59" s="15"/>
      <c r="F59" s="13"/>
      <c r="G59" s="13"/>
      <c r="H59" s="16"/>
      <c r="I59" s="13"/>
      <c r="J59" s="13"/>
      <c r="K59" s="12"/>
      <c r="L59" s="112" t="s">
        <v>49</v>
      </c>
      <c r="M59" s="112"/>
      <c r="N59" s="113"/>
      <c r="O59" s="113"/>
      <c r="P59" s="113"/>
      <c r="S59" s="103"/>
    </row>
    <row r="60" spans="1:19" ht="20.25" x14ac:dyDescent="0.3">
      <c r="A60" s="12"/>
      <c r="B60" s="13"/>
      <c r="C60" s="13"/>
      <c r="D60" s="14"/>
      <c r="E60" s="15"/>
      <c r="F60" s="13"/>
      <c r="G60" s="13"/>
      <c r="H60" s="16"/>
      <c r="I60" s="13"/>
      <c r="J60" s="13"/>
      <c r="K60" s="12"/>
      <c r="L60" s="112" t="s">
        <v>51</v>
      </c>
      <c r="M60" s="112"/>
      <c r="N60" s="114">
        <f ca="1">TODAY()</f>
        <v>44869</v>
      </c>
      <c r="O60" s="114"/>
      <c r="P60" s="114"/>
      <c r="R60" s="29"/>
      <c r="S60" s="29"/>
    </row>
    <row r="61" spans="1:19" x14ac:dyDescent="0.25">
      <c r="A61" s="12"/>
      <c r="B61" s="13"/>
      <c r="C61" s="13"/>
      <c r="D61" s="14"/>
      <c r="E61" s="15"/>
      <c r="F61" s="13"/>
      <c r="G61" s="13"/>
      <c r="H61" s="16"/>
      <c r="I61" s="13"/>
      <c r="J61" s="13"/>
      <c r="K61" s="12"/>
      <c r="L61" s="12"/>
      <c r="M61" s="12"/>
      <c r="N61" s="22"/>
      <c r="O61" s="12"/>
      <c r="P61" s="12"/>
    </row>
    <row r="62" spans="1:19" x14ac:dyDescent="0.25">
      <c r="A62" s="12"/>
      <c r="B62" s="13"/>
      <c r="C62" s="13"/>
      <c r="D62" s="14"/>
      <c r="E62" s="15"/>
      <c r="F62" s="13"/>
      <c r="G62" s="13"/>
      <c r="H62" s="16"/>
      <c r="I62" s="13"/>
      <c r="J62" s="13"/>
      <c r="K62" s="12"/>
      <c r="L62" s="12"/>
      <c r="M62" s="12"/>
      <c r="N62" s="22"/>
      <c r="O62" s="12"/>
      <c r="P62" s="12"/>
    </row>
    <row r="63" spans="1:19" x14ac:dyDescent="0.25">
      <c r="A63" s="12"/>
      <c r="B63" s="13"/>
      <c r="C63" s="13"/>
      <c r="D63" s="14"/>
      <c r="E63" s="15"/>
      <c r="F63" s="13"/>
      <c r="G63" s="13"/>
      <c r="H63" s="16"/>
      <c r="I63" s="13"/>
      <c r="J63" s="13"/>
      <c r="K63" s="12"/>
      <c r="L63" s="12"/>
      <c r="M63" s="12"/>
      <c r="N63" s="22"/>
      <c r="O63" s="12"/>
      <c r="P63" s="12"/>
    </row>
    <row r="69" spans="4:14" ht="18" x14ac:dyDescent="0.25">
      <c r="F69" s="10"/>
      <c r="G69" s="10"/>
      <c r="H69" s="11"/>
      <c r="L69" s="10"/>
      <c r="M69" s="27"/>
      <c r="N69" s="28"/>
    </row>
    <row r="70" spans="4:14" ht="18" x14ac:dyDescent="0.25">
      <c r="D70" s="19"/>
      <c r="F70" s="10"/>
      <c r="G70" s="27"/>
      <c r="H70" s="28"/>
      <c r="I70" s="24"/>
      <c r="J70" s="24"/>
    </row>
    <row r="73" spans="4:14" ht="19.5" x14ac:dyDescent="0.25">
      <c r="F73" s="9"/>
      <c r="G73" s="25"/>
      <c r="H73" s="26"/>
      <c r="N73" s="9"/>
    </row>
  </sheetData>
  <sheetProtection sheet="1" objects="1" scenarios="1" selectLockedCells="1"/>
  <mergeCells count="4">
    <mergeCell ref="L59:M59"/>
    <mergeCell ref="N59:P59"/>
    <mergeCell ref="N60:P60"/>
    <mergeCell ref="L60:M60"/>
  </mergeCells>
  <dataValidations count="1">
    <dataValidation type="whole" allowBlank="1" showInputMessage="1" showErrorMessage="1" error="Please enter a number between $0 and $1,000,000" sqref="F9:F15 F27:F29 F40:F43 F32:F37 F46:F55 F18:F24" xr:uid="{00000000-0002-0000-0100-000000000000}">
      <formula1>0</formula1>
      <formula2>1000000</formula2>
    </dataValidation>
  </dataValidations>
  <pageMargins left="0.25" right="0.25" top="0.75" bottom="0.75" header="0.3" footer="0.3"/>
  <pageSetup scale="52" fitToWidth="0" fitToHeight="0" orientation="portrait" r:id="rId1"/>
  <headerFooter>
    <oddHeader xml:space="preserve">&amp;L&amp;"Helvetica,Bold"&amp;72Student Budget
</oddHeader>
    <oddFooter xml:space="preserve">&amp;R&amp;"Helvetica,Regular"&amp;16
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TextBox1">
          <controlPr defaultSize="0" autoLine="0" r:id="rId5">
            <anchor moveWithCells="1" sizeWithCells="1">
              <from>
                <xdr:col>2</xdr:col>
                <xdr:colOff>1333500</xdr:colOff>
                <xdr:row>0</xdr:row>
                <xdr:rowOff>400050</xdr:rowOff>
              </from>
              <to>
                <xdr:col>5</xdr:col>
                <xdr:colOff>800100</xdr:colOff>
                <xdr:row>2</xdr:row>
                <xdr:rowOff>28575</xdr:rowOff>
              </to>
            </anchor>
          </controlPr>
        </control>
      </mc:Choice>
      <mc:Fallback>
        <control shapeId="2049" r:id="rId4" name="Text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Data!$A$1:$A$4</xm:f>
          </x14:formula1>
          <xm:sqref>D9:D15 D40:D43 D18:D24 D27:D29 D32:D37 D46:D55</xm:sqref>
        </x14:dataValidation>
        <x14:dataValidation type="list" allowBlank="1" showInputMessage="1" showErrorMessage="1" xr:uid="{00000000-0002-0000-0100-000002000000}">
          <x14:formula1>
            <xm:f>Data!$C$1:$C$3</xm:f>
          </x14:formula1>
          <xm:sqref>N7</xm:sqref>
        </x14:dataValidation>
        <x14:dataValidation type="list" allowBlank="1" showInputMessage="1" showErrorMessage="1" xr:uid="{00000000-0002-0000-0100-000003000000}">
          <x14:formula1>
            <xm:f>Data!$E$1:$E$5</xm:f>
          </x14:formula1>
          <xm:sqref>H73 H70 N69 N59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Ashley.Nickell</dc:creator>
  <cp:lastModifiedBy>James Rollins</cp:lastModifiedBy>
  <cp:lastPrinted>2017-10-17T17:04:25Z</cp:lastPrinted>
  <dcterms:created xsi:type="dcterms:W3CDTF">2017-10-04T18:43:24Z</dcterms:created>
  <dcterms:modified xsi:type="dcterms:W3CDTF">2022-11-04T15:33:13Z</dcterms:modified>
</cp:coreProperties>
</file>